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ce Chelena\AppData\Local\Packages\Microsoft.Office.Desktop_8wekyb3d8bbwe\AC\INetCache\Content.Outlook\WWI8CAYZ\"/>
    </mc:Choice>
  </mc:AlternateContent>
  <xr:revisionPtr revIDLastSave="0" documentId="13_ncr:1_{565848C0-BEB7-4EA4-AD6F-3683DDA12EB7}" xr6:coauthVersionLast="45" xr6:coauthVersionMax="45" xr10:uidLastSave="{00000000-0000-0000-0000-000000000000}"/>
  <bookViews>
    <workbookView xWindow="-98" yWindow="-98" windowWidth="22695" windowHeight="14595" xr2:uid="{6C76C105-C644-45CD-8350-AF808F72E5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E19" i="1"/>
  <c r="D25" i="1"/>
  <c r="E25" i="1" s="1"/>
  <c r="F25" i="1" s="1"/>
  <c r="D19" i="1"/>
  <c r="D21" i="1" s="1"/>
  <c r="E21" i="1" l="1"/>
  <c r="F21" i="1" s="1"/>
  <c r="G25" i="1" l="1"/>
  <c r="H25" i="1" s="1"/>
  <c r="I25" i="1" s="1"/>
  <c r="J25" i="1" s="1"/>
  <c r="K25" i="1" s="1"/>
  <c r="L25" i="1" s="1"/>
  <c r="L19" i="1"/>
  <c r="K19" i="1"/>
  <c r="J19" i="1"/>
  <c r="I19" i="1"/>
  <c r="H19" i="1"/>
  <c r="G19" i="1"/>
  <c r="G21" i="1" s="1"/>
  <c r="H21" i="1" l="1"/>
  <c r="I21" i="1" s="1"/>
  <c r="J21" i="1" s="1"/>
  <c r="K21" i="1" s="1"/>
  <c r="L21" i="1" s="1"/>
</calcChain>
</file>

<file path=xl/sharedStrings.xml><?xml version="1.0" encoding="utf-8"?>
<sst xmlns="http://schemas.openxmlformats.org/spreadsheetml/2006/main" count="29" uniqueCount="29">
  <si>
    <t xml:space="preserve">April </t>
  </si>
  <si>
    <t>May</t>
  </si>
  <si>
    <t>June</t>
  </si>
  <si>
    <t xml:space="preserve">July </t>
  </si>
  <si>
    <t xml:space="preserve">August </t>
  </si>
  <si>
    <t>September</t>
  </si>
  <si>
    <t>October</t>
  </si>
  <si>
    <t>November</t>
  </si>
  <si>
    <t>December</t>
  </si>
  <si>
    <t>Operating Cash from Last Statement</t>
  </si>
  <si>
    <t>Reserves from Last Statement</t>
  </si>
  <si>
    <t xml:space="preserve">Forecast/Actual </t>
  </si>
  <si>
    <t>Profit/Loss</t>
  </si>
  <si>
    <t>Cash Flow</t>
  </si>
  <si>
    <t>Draw from Reserves</t>
  </si>
  <si>
    <t>New Reserves</t>
  </si>
  <si>
    <t>Chapter Cash Flow Analysis</t>
  </si>
  <si>
    <t>Instructions:</t>
  </si>
  <si>
    <t xml:space="preserve">You can forecast your draw from reserves slowly and over multiple months. For example: you can draw from reserves in April and again in July.  </t>
  </si>
  <si>
    <t xml:space="preserve">New Reserves (line 25) keeps a running reserve balance as you draw and restore the reserve fund. </t>
  </si>
  <si>
    <t xml:space="preserve">The operating account cash number (highlighted in green) can be pulled from Quickbooks after reconciling with your bank statement. Be sure to pull your report is on a "cash bases." </t>
  </si>
  <si>
    <t xml:space="preserve">The Draw from Reserves line (highlighted in blue) allows you to forecast cash draws from reserves and pinpoints the timing when reserves are needed.  </t>
  </si>
  <si>
    <t xml:space="preserve">If your operating account starts to go cash negative, enter the amount you want to draw from reserves inside that month. </t>
  </si>
  <si>
    <t xml:space="preserve">The opening Reserves number (also highlighted in green) should match the closing balance on your March bank statement. </t>
  </si>
  <si>
    <t>Forecast your revenue and expenses through December (line by line) taking into consideration anticipated lost revenue and cost saving measures. Enter the totals by month in the yellow highlighted area.</t>
  </si>
  <si>
    <t xml:space="preserve">The profit/loss line and cash flow line will automatically populate. The cash flow chart will begin to take shape.   </t>
  </si>
  <si>
    <t xml:space="preserve">When you see cash starting to build in your operating account, you can restore funds back into reserves by entering a negative number (example: -$5,000.)  </t>
  </si>
  <si>
    <t>Total Revenue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</si>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</sst>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0" xfId="0" applyFill="1"/>
    <xf numFmtId="0" fontId="0" fillId="2" borderId="0" xfId="0" applyFill="1"/>
    <xf numFmtId="0" fontId="0" fillId="4" borderId="0" xfId="0" applyFill="1"/>
    <xf numFmtId="0" fontId="0" fillId="0" borderId="0" xfId="0" applyFill="1"/>
    <xf numFmtId="44" fontId="0" fillId="3" borderId="0" xfId="1" applyNumberFormat="1" applyFont="1" applyFill="1" applyProtection="1">
      <protection locked="0"/>
    </xf>
    <xf numFmtId="7" fontId="0" fillId="4" borderId="0" xfId="1" applyNumberFormat="1" applyFont="1" applyFill="1" applyProtection="1">
      <protection locked="0"/>
    </xf>
    <xf numFmtId="7" fontId="0" fillId="0" borderId="0" xfId="1" applyNumberFormat="1" applyFont="1" applyProtection="1"/>
    <xf numFmtId="7" fontId="0" fillId="0" borderId="0" xfId="0" applyNumberFormat="1"/>
    <xf numFmtId="7" fontId="0" fillId="2" borderId="0" xfId="1" applyNumberFormat="1" applyFont="1" applyFill="1" applyProtection="1">
      <protection locked="0"/>
    </xf>
    <xf numFmtId="164" fontId="0" fillId="0" borderId="0" xfId="1" applyNumberFormat="1" applyFont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008114610673666"/>
          <c:y val="0.1115277777777778"/>
          <c:w val="0.85991885389326339"/>
          <c:h val="0.7208876494604841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Sheet1!$D$21:$L$21</c:f>
              <c:numCache>
                <c:formatCode>"$"#,##0.00_);\("$"#,##0.00\)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2-44EB-9C92-5C636B63520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59150928"/>
        <c:axId val="759153808"/>
      </c:lineChart>
      <c:catAx>
        <c:axId val="7591509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153808"/>
        <c:crosses val="autoZero"/>
        <c:auto val="1"/>
        <c:lblAlgn val="ctr"/>
        <c:lblOffset val="100"/>
        <c:noMultiLvlLbl val="0"/>
      </c:catAx>
      <c:valAx>
        <c:axId val="75915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9150928"/>
        <c:crosses val="autoZero"/>
        <c:crossBetween val="between"/>
      </c:valAx>
      <c:spPr>
        <a:noFill/>
        <a:ln>
          <a:solidFill>
            <a:srgbClr val="00206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26</xdr:row>
      <xdr:rowOff>169068</xdr:rowOff>
    </xdr:from>
    <xdr:to>
      <xdr:col>11</xdr:col>
      <xdr:colOff>1181100</xdr:colOff>
      <xdr:row>42</xdr:row>
      <xdr:rowOff>16668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A315CA-2333-46F7-B898-3D70A0FAE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BFE8D-B013-4890-B443-A7E50C9D1A8F}">
  <dimension ref="C11:Q55"/>
  <sheetViews>
    <sheetView tabSelected="1" topLeftCell="A11" zoomScaleNormal="100" workbookViewId="0">
      <selection activeCell="F13" sqref="F13"/>
    </sheetView>
  </sheetViews>
  <sheetFormatPr defaultRowHeight="14.25" x14ac:dyDescent="0.45"/>
  <cols>
    <col min="2" max="2" width="5.59765625" customWidth="1"/>
    <col min="3" max="3" width="20.86328125" customWidth="1"/>
    <col min="4" max="12" width="16.59765625" customWidth="1"/>
  </cols>
  <sheetData>
    <row r="11" spans="3:12" x14ac:dyDescent="0.45">
      <c r="C11" s="1" t="s">
        <v>16</v>
      </c>
    </row>
    <row r="13" spans="3:12" x14ac:dyDescent="0.45">
      <c r="C13" s="1" t="s">
        <v>9</v>
      </c>
      <c r="D13" s="1"/>
      <c r="E13" s="1"/>
      <c r="F13" s="7">
        <v>0</v>
      </c>
    </row>
    <row r="14" spans="3:12" x14ac:dyDescent="0.45">
      <c r="C14" s="1" t="s">
        <v>10</v>
      </c>
      <c r="D14" s="1"/>
      <c r="E14" s="1"/>
      <c r="F14" s="7">
        <v>0</v>
      </c>
    </row>
    <row r="16" spans="3:12" x14ac:dyDescent="0.45">
      <c r="C16" s="1" t="s">
        <v>11</v>
      </c>
      <c r="D16" s="2" t="s">
        <v>0</v>
      </c>
      <c r="E16" s="2" t="s">
        <v>1</v>
      </c>
      <c r="F16" s="2" t="s">
        <v>2</v>
      </c>
      <c r="G16" s="2" t="s">
        <v>3</v>
      </c>
      <c r="H16" s="2" t="s">
        <v>4</v>
      </c>
      <c r="I16" s="2" t="s">
        <v>5</v>
      </c>
      <c r="J16" s="2" t="s">
        <v>6</v>
      </c>
      <c r="K16" s="2" t="s">
        <v>7</v>
      </c>
      <c r="L16" s="2" t="s">
        <v>8</v>
      </c>
    </row>
    <row r="17" spans="3:12" x14ac:dyDescent="0.45">
      <c r="C17" s="1" t="s">
        <v>27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</row>
    <row r="18" spans="3:12" x14ac:dyDescent="0.45">
      <c r="C18" s="1" t="s">
        <v>28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</row>
    <row r="19" spans="3:12" x14ac:dyDescent="0.45">
      <c r="C19" s="1" t="s">
        <v>12</v>
      </c>
      <c r="D19" s="9">
        <f>D17-D18</f>
        <v>0</v>
      </c>
      <c r="E19" s="9">
        <f>SUM(E17-E18)</f>
        <v>0</v>
      </c>
      <c r="F19" s="9">
        <f>SUM(F17-F18)</f>
        <v>0</v>
      </c>
      <c r="G19" s="9">
        <f t="shared" ref="G19:L19" si="0">SUM(G17-G18)</f>
        <v>0</v>
      </c>
      <c r="H19" s="9">
        <f t="shared" si="0"/>
        <v>0</v>
      </c>
      <c r="I19" s="9">
        <f t="shared" si="0"/>
        <v>0</v>
      </c>
      <c r="J19" s="9">
        <f t="shared" si="0"/>
        <v>0</v>
      </c>
      <c r="K19" s="9">
        <f t="shared" si="0"/>
        <v>0</v>
      </c>
      <c r="L19" s="9">
        <f t="shared" si="0"/>
        <v>0</v>
      </c>
    </row>
    <row r="20" spans="3:12" x14ac:dyDescent="0.45">
      <c r="C20" s="1"/>
      <c r="D20" s="10"/>
      <c r="E20" s="10"/>
      <c r="F20" s="10"/>
      <c r="G20" s="10"/>
      <c r="H20" s="10"/>
      <c r="I20" s="10"/>
      <c r="J20" s="10"/>
      <c r="K20" s="10"/>
      <c r="L20" s="10"/>
    </row>
    <row r="21" spans="3:12" x14ac:dyDescent="0.45">
      <c r="C21" s="1" t="s">
        <v>13</v>
      </c>
      <c r="D21" s="9">
        <f>F13+D19+D23</f>
        <v>0</v>
      </c>
      <c r="E21" s="9">
        <f>SUM(D21+E19+E23)</f>
        <v>0</v>
      </c>
      <c r="F21" s="9">
        <f>SUM(E21+F19+F23)</f>
        <v>0</v>
      </c>
      <c r="G21" s="9">
        <f>SUM(F21+G19+G23)</f>
        <v>0</v>
      </c>
      <c r="H21" s="9">
        <f>SUM(G21+H19+H23)</f>
        <v>0</v>
      </c>
      <c r="I21" s="9">
        <f>SUM(H21+I19+I23)</f>
        <v>0</v>
      </c>
      <c r="J21" s="9">
        <f t="shared" ref="J21:L21" si="1">SUM(I21+J19+J23)</f>
        <v>0</v>
      </c>
      <c r="K21" s="9">
        <f t="shared" si="1"/>
        <v>0</v>
      </c>
      <c r="L21" s="9">
        <f t="shared" si="1"/>
        <v>0</v>
      </c>
    </row>
    <row r="22" spans="3:12" x14ac:dyDescent="0.45">
      <c r="C22" s="1"/>
      <c r="D22" s="10"/>
      <c r="E22" s="10"/>
      <c r="F22" s="10"/>
      <c r="G22" s="10"/>
      <c r="H22" s="10"/>
      <c r="I22" s="10"/>
      <c r="J22" s="10"/>
      <c r="K22" s="10"/>
      <c r="L22" s="10"/>
    </row>
    <row r="23" spans="3:12" x14ac:dyDescent="0.45">
      <c r="C23" s="1" t="s">
        <v>14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</row>
    <row r="24" spans="3:12" x14ac:dyDescent="0.45">
      <c r="C24" s="1"/>
      <c r="D24" s="10"/>
      <c r="E24" s="10"/>
      <c r="F24" s="10"/>
      <c r="G24" s="10"/>
      <c r="H24" s="10"/>
      <c r="I24" s="10"/>
      <c r="J24" s="10"/>
      <c r="K24" s="10"/>
      <c r="L24" s="10"/>
    </row>
    <row r="25" spans="3:12" x14ac:dyDescent="0.45">
      <c r="C25" s="1" t="s">
        <v>15</v>
      </c>
      <c r="D25" s="12">
        <f>SUM(F14-D23)</f>
        <v>0</v>
      </c>
      <c r="E25" s="12">
        <f>D25-E23</f>
        <v>0</v>
      </c>
      <c r="F25" s="9">
        <f>E25-F23</f>
        <v>0</v>
      </c>
      <c r="G25" s="9">
        <f t="shared" ref="G25:L25" si="2">F25-G23</f>
        <v>0</v>
      </c>
      <c r="H25" s="9">
        <f t="shared" si="2"/>
        <v>0</v>
      </c>
      <c r="I25" s="9">
        <f t="shared" si="2"/>
        <v>0</v>
      </c>
      <c r="J25" s="9">
        <f t="shared" si="2"/>
        <v>0</v>
      </c>
      <c r="K25" s="9">
        <f t="shared" si="2"/>
        <v>0</v>
      </c>
      <c r="L25" s="9">
        <f t="shared" si="2"/>
        <v>0</v>
      </c>
    </row>
    <row r="43" spans="3:17" x14ac:dyDescent="0.45">
      <c r="C43" t="s">
        <v>17</v>
      </c>
    </row>
    <row r="44" spans="3:17" x14ac:dyDescent="0.45">
      <c r="C44" s="3" t="s">
        <v>20</v>
      </c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3:17" x14ac:dyDescent="0.45">
      <c r="C45" s="3" t="s">
        <v>23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7" spans="3:17" x14ac:dyDescent="0.45">
      <c r="C47" s="5" t="s">
        <v>24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6"/>
      <c r="Q47" s="6"/>
    </row>
    <row r="48" spans="3:17" x14ac:dyDescent="0.45">
      <c r="C48" s="5" t="s">
        <v>25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6"/>
      <c r="Q48" s="6"/>
    </row>
    <row r="50" spans="3:15" x14ac:dyDescent="0.45">
      <c r="C50" s="4" t="s">
        <v>21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3:15" x14ac:dyDescent="0.45">
      <c r="C51" s="4" t="s">
        <v>22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3:15" x14ac:dyDescent="0.45">
      <c r="C52" s="4" t="s">
        <v>18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3:15" x14ac:dyDescent="0.45">
      <c r="C53" s="4" t="s">
        <v>26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5" spans="3:15" x14ac:dyDescent="0.45">
      <c r="C55" t="s">
        <v>19</v>
      </c>
    </row>
  </sheetData>
  <sheetProtection algorithmName="SHA-512" hashValue="Swewu4gfFaADg2EGIIFuk4ZvG8T5uP4O3PERTb242pzMkCtEiqtfClmqfW85tvkRaif5E+cD7TcNtGFibn/CKA==" saltValue="GiejQrS1EW6pPJy0jIuY2A==" spinCount="100000" sheet="1" objects="1" scenarios="1" selectLockedCells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8AA3EF24E01E418E3B29749F4C4977" ma:contentTypeVersion="12" ma:contentTypeDescription="Create a new document." ma:contentTypeScope="" ma:versionID="f9a62432d419aff31f4577bc5a4e0201">
  <xsd:schema xmlns:xsd="http://www.w3.org/2001/XMLSchema" xmlns:xs="http://www.w3.org/2001/XMLSchema" xmlns:p="http://schemas.microsoft.com/office/2006/metadata/properties" xmlns:ns2="40697e21-48a5-4034-bcb1-79a915ceb6c3" xmlns:ns3="af405513-d840-4506-88db-9dd1d100697d" targetNamespace="http://schemas.microsoft.com/office/2006/metadata/properties" ma:root="true" ma:fieldsID="1015f1120e2b1fa907418c2d46dfc072" ns2:_="" ns3:_="">
    <xsd:import namespace="40697e21-48a5-4034-bcb1-79a915ceb6c3"/>
    <xsd:import namespace="af405513-d840-4506-88db-9dd1d10069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7e21-48a5-4034-bcb1-79a915ceb6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05513-d840-4506-88db-9dd1d1006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32DC56-ED67-4F1F-8319-3910D29FF3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8B2D2B-7BCE-48C2-A68A-A432411B12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697e21-48a5-4034-bcb1-79a915ceb6c3"/>
    <ds:schemaRef ds:uri="af405513-d840-4506-88db-9dd1d1006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758AEB-DDB7-4D60-AF6B-03E1393B28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 Chelena</dc:creator>
  <cp:lastModifiedBy>Vince Chelena</cp:lastModifiedBy>
  <dcterms:created xsi:type="dcterms:W3CDTF">2020-04-15T19:38:29Z</dcterms:created>
  <dcterms:modified xsi:type="dcterms:W3CDTF">2020-04-23T21:23:11Z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0x0101002D8AA3EF24E01E418E3B29749F4C4977</vt:lpwstr>
  </property>
</Properties>
</file>